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J. Christopher Clemens</author>
  </authors>
  <commentList>
    <comment ref="B3" authorId="0">
      <text>
        <r>
          <rPr>
            <b/>
            <sz val="8"/>
            <rFont val="Tahoma"/>
            <family val="0"/>
          </rPr>
          <t>J. Christopher Clemens:</t>
        </r>
        <r>
          <rPr>
            <sz val="8"/>
            <rFont val="Tahoma"/>
            <family val="0"/>
          </rPr>
          <t xml:space="preserve">
Input grating angle in degrees</t>
        </r>
      </text>
    </comment>
    <comment ref="B2" authorId="0">
      <text>
        <r>
          <rPr>
            <b/>
            <sz val="8"/>
            <rFont val="Tahoma"/>
            <family val="0"/>
          </rPr>
          <t>J. Christopher Clemens:</t>
        </r>
        <r>
          <rPr>
            <sz val="8"/>
            <rFont val="Tahoma"/>
            <family val="0"/>
          </rPr>
          <t xml:space="preserve">
Input line frequency here</t>
        </r>
      </text>
    </comment>
    <comment ref="B4" authorId="0">
      <text>
        <r>
          <rPr>
            <b/>
            <sz val="8"/>
            <rFont val="Tahoma"/>
            <family val="0"/>
          </rPr>
          <t>J. Christopher Clemens:</t>
        </r>
        <r>
          <rPr>
            <sz val="8"/>
            <rFont val="Tahoma"/>
            <family val="0"/>
          </rPr>
          <t xml:space="preserve">
Input camera angle in degrees</t>
        </r>
      </text>
    </comment>
    <comment ref="B13" authorId="0">
      <text>
        <r>
          <rPr>
            <b/>
            <sz val="8"/>
            <rFont val="Tahoma"/>
            <family val="0"/>
          </rPr>
          <t>J. Christopher Clemens:</t>
        </r>
        <r>
          <rPr>
            <sz val="8"/>
            <rFont val="Tahoma"/>
            <family val="0"/>
          </rPr>
          <t xml:space="preserve">
Input the pixel number for which wavelength estimate is desired.</t>
        </r>
      </text>
    </comment>
    <comment ref="B14" authorId="0">
      <text>
        <r>
          <rPr>
            <b/>
            <sz val="8"/>
            <rFont val="Tahoma"/>
            <family val="0"/>
          </rPr>
          <t>J. Christopher Clemens:</t>
        </r>
        <r>
          <rPr>
            <sz val="8"/>
            <rFont val="Tahoma"/>
            <family val="0"/>
          </rPr>
          <t xml:space="preserve">
Input binning for wavelength estimate</t>
        </r>
      </text>
    </comment>
  </commentList>
</comments>
</file>

<file path=xl/sharedStrings.xml><?xml version="1.0" encoding="utf-8"?>
<sst xmlns="http://schemas.openxmlformats.org/spreadsheetml/2006/main" count="15" uniqueCount="15">
  <si>
    <t>Grating Frequency (l/mm)</t>
  </si>
  <si>
    <t>Camera angle</t>
  </si>
  <si>
    <t>Grating angle</t>
  </si>
  <si>
    <t>alpha</t>
  </si>
  <si>
    <t>beta</t>
  </si>
  <si>
    <t>Center wavelength (nm)</t>
  </si>
  <si>
    <t>Blue limit (nm)</t>
  </si>
  <si>
    <t>Red limit  (nm)</t>
  </si>
  <si>
    <t>pixel number</t>
  </si>
  <si>
    <t>Slit offset from CF</t>
  </si>
  <si>
    <t>binning</t>
  </si>
  <si>
    <t>predicted wavelength(nm)</t>
  </si>
  <si>
    <t>Inputs</t>
  </si>
  <si>
    <t>Outputs</t>
  </si>
  <si>
    <t>Approximate pixel value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</si>
</sst>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22.57421875" style="0" bestFit="1" customWidth="1"/>
  </cols>
  <sheetData>
    <row r="1" ht="16.5" thickBot="1">
      <c r="A1" s="6" t="s">
        <v>12</v>
      </c>
    </row>
    <row r="2" spans="1:2" ht="13.5" thickTop="1">
      <c r="A2" t="s">
        <v>0</v>
      </c>
      <c r="B2" s="2">
        <v>2130</v>
      </c>
    </row>
    <row r="3" spans="1:2" ht="12.75">
      <c r="A3" t="s">
        <v>2</v>
      </c>
      <c r="B3" s="3">
        <v>43.9</v>
      </c>
    </row>
    <row r="4" spans="1:2" ht="13.5" thickBot="1">
      <c r="A4" t="s">
        <v>1</v>
      </c>
      <c r="B4" s="4">
        <v>84.9</v>
      </c>
    </row>
    <row r="5" spans="1:3" ht="13.5" thickTop="1">
      <c r="A5" t="s">
        <v>9</v>
      </c>
      <c r="B5" s="5">
        <v>0</v>
      </c>
      <c r="C5">
        <v>-0.344</v>
      </c>
    </row>
    <row r="6" ht="15.75">
      <c r="A6" s="6" t="s">
        <v>13</v>
      </c>
    </row>
    <row r="7" spans="1:2" ht="12.75">
      <c r="A7" t="s">
        <v>3</v>
      </c>
      <c r="B7">
        <f>B3+B5</f>
        <v>43.9</v>
      </c>
    </row>
    <row r="8" spans="1:2" ht="12.75">
      <c r="A8" t="s">
        <v>4</v>
      </c>
      <c r="B8">
        <f>B4-B3</f>
        <v>41.00000000000001</v>
      </c>
    </row>
    <row r="9" spans="1:2" ht="12.75">
      <c r="A9" t="s">
        <v>5</v>
      </c>
      <c r="B9" s="1">
        <f>1000000/B2*(SIN(B7*3.1416/180)+SIN(B8*3.1416/180))</f>
        <v>633.5508972647265</v>
      </c>
    </row>
    <row r="10" spans="1:2" ht="12.75">
      <c r="A10" t="s">
        <v>6</v>
      </c>
      <c r="B10" s="1">
        <f>1000000/B2*(SIN(B7*3.1416/180)+SIN((B8-4.656)*3.1416/180))</f>
        <v>603.7728763989378</v>
      </c>
    </row>
    <row r="11" spans="1:2" ht="12.75">
      <c r="A11" t="s">
        <v>7</v>
      </c>
      <c r="B11" s="1">
        <f>1000000/B2*(SIN(B7*3.1416/180)+SIN((B8+4.656)*3.1416/180))</f>
        <v>661.2960563421822</v>
      </c>
    </row>
    <row r="12" ht="16.5" thickBot="1">
      <c r="A12" s="6" t="s">
        <v>14</v>
      </c>
    </row>
    <row r="13" spans="1:2" ht="13.5" thickTop="1">
      <c r="A13" t="s">
        <v>8</v>
      </c>
      <c r="B13" s="2">
        <v>4016</v>
      </c>
    </row>
    <row r="14" spans="1:2" ht="13.5" thickBot="1">
      <c r="A14" t="s">
        <v>10</v>
      </c>
      <c r="B14" s="4">
        <v>1</v>
      </c>
    </row>
    <row r="15" spans="1:2" ht="13.5" thickTop="1">
      <c r="A15" t="s">
        <v>11</v>
      </c>
      <c r="B15" s="1">
        <f>1000000/B2*(SIN(B7*3.1416/180)+SIN((B8*3.1416/180)+ATAN((B13*B14-2048)*0.015/377.2)))</f>
        <v>660.257078857295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UNC Goodman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Christopher Clemens</dc:creator>
  <cp:keywords/>
  <dc:description/>
  <cp:lastModifiedBy>J. Christopher Clemens</cp:lastModifiedBy>
  <dcterms:created xsi:type="dcterms:W3CDTF">2011-02-16T14:24:52Z</dcterms:created>
  <dcterms:modified xsi:type="dcterms:W3CDTF">2011-03-13T03:06:06Z</dcterms:modified>
  <cp:category/>
  <cp:version/>
  <cp:contentType/>
  <cp:contentStatus/>
</cp:coreProperties>
</file>